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87CFAE83-E6EB-40E7-9FD1-2E6BE9D221C2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事業計画進捗報告書【記載例】" sheetId="1" r:id="rId1"/>
    <sheet name="事業計画進捗報告書" sheetId="2" r:id="rId2"/>
  </sheets>
  <definedNames>
    <definedName name="_xlnm.Print_Area" localSheetId="1">事業計画進捗報告書!$A$1:$T$36</definedName>
    <definedName name="_xlnm.Print_Area" localSheetId="0">事業計画進捗報告書【記載例】!$A$1:$V$36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2" l="1"/>
  <c r="O18" i="2"/>
  <c r="O17" i="2"/>
  <c r="C20" i="2" s="1"/>
  <c r="F27" i="1"/>
  <c r="I27" i="1"/>
  <c r="N18" i="1"/>
  <c r="O18" i="1" s="1"/>
  <c r="N17" i="1"/>
  <c r="O17" i="1" s="1"/>
  <c r="I26" i="1"/>
  <c r="I23" i="2" l="1"/>
  <c r="I22" i="2"/>
  <c r="F27" i="2"/>
  <c r="I27" i="2" s="1"/>
  <c r="I25" i="2"/>
  <c r="I24" i="2"/>
  <c r="C20" i="1"/>
  <c r="F28" i="2" l="1"/>
  <c r="I24" i="1"/>
  <c r="I25" i="1"/>
  <c r="I22" i="1"/>
  <c r="I23" i="1"/>
  <c r="F30" i="2" l="1"/>
  <c r="F29" i="2"/>
  <c r="F28" i="1"/>
  <c r="F30" i="1" s="1"/>
  <c r="F29" i="1"/>
</calcChain>
</file>

<file path=xl/sharedStrings.xml><?xml version="1.0" encoding="utf-8"?>
<sst xmlns="http://schemas.openxmlformats.org/spreadsheetml/2006/main" count="60" uniqueCount="31">
  <si>
    <t>住所</t>
    <rPh sb="0" eb="2">
      <t>ジュウショ</t>
    </rPh>
    <phoneticPr fontId="1"/>
  </si>
  <si>
    <t>事業所名　　　　　　　　　　　　   　　　　　　　　</t>
    <rPh sb="0" eb="3">
      <t>ジギョウショ</t>
    </rPh>
    <rPh sb="3" eb="4">
      <t>メイ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</si>
  <si>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</si>
  <si>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</si>
  <si>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</si>
  <si>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令和</t>
    <phoneticPr fontId="1"/>
  </si>
  <si>
    <t>土日祝日</t>
    <rPh sb="0" eb="4">
      <t>ドニチシュクジツ</t>
    </rPh>
    <phoneticPr fontId="1"/>
  </si>
  <si>
    <t>1日あたりの売り上げ</t>
    <phoneticPr fontId="1"/>
  </si>
  <si>
    <t>月収入合計</t>
    <phoneticPr fontId="1"/>
  </si>
  <si>
    <t>雑費</t>
    <rPh sb="0" eb="2">
      <t>ザッピ</t>
    </rPh>
    <phoneticPr fontId="1"/>
  </si>
  <si>
    <t>項目</t>
    <rPh sb="0" eb="2">
      <t>コウモク</t>
    </rPh>
    <phoneticPr fontId="1"/>
  </si>
  <si>
    <t>割合</t>
    <rPh sb="0" eb="2">
      <t>ワリアイ</t>
    </rPh>
    <phoneticPr fontId="1"/>
  </si>
  <si>
    <t>人件費</t>
    <rPh sb="0" eb="3">
      <t>ジンケンヒ</t>
    </rPh>
    <phoneticPr fontId="1"/>
  </si>
  <si>
    <t>利用料</t>
    <rPh sb="0" eb="3">
      <t>リヨウリョウ</t>
    </rPh>
    <phoneticPr fontId="1"/>
  </si>
  <si>
    <t>利益率</t>
    <rPh sb="0" eb="3">
      <t>リエキリツ</t>
    </rPh>
    <phoneticPr fontId="1"/>
  </si>
  <si>
    <t>　　○計画達成のため、取り組み</t>
    <rPh sb="11" eb="12">
      <t>ト</t>
    </rPh>
    <rPh sb="13" eb="14">
      <t>ク</t>
    </rPh>
    <phoneticPr fontId="1"/>
  </si>
  <si>
    <t>賦課金３％</t>
    <rPh sb="0" eb="3">
      <t>フカキン</t>
    </rPh>
    <phoneticPr fontId="1"/>
  </si>
  <si>
    <t>部門１</t>
    <rPh sb="0" eb="2">
      <t>ブモン</t>
    </rPh>
    <phoneticPr fontId="1"/>
  </si>
  <si>
    <t>部門２</t>
    <rPh sb="0" eb="2">
      <t>ブモン</t>
    </rPh>
    <phoneticPr fontId="1"/>
  </si>
  <si>
    <t>部門３</t>
    <rPh sb="0" eb="2">
      <t>ブモン</t>
    </rPh>
    <phoneticPr fontId="1"/>
  </si>
  <si>
    <t>平日（水除く）</t>
    <rPh sb="0" eb="2">
      <t>ヘイジツ</t>
    </rPh>
    <rPh sb="3" eb="4">
      <t>スイ</t>
    </rPh>
    <rPh sb="4" eb="5">
      <t>ノゾ</t>
    </rPh>
    <phoneticPr fontId="1"/>
  </si>
  <si>
    <t>週合計</t>
    <rPh sb="0" eb="1">
      <t>シュウ</t>
    </rPh>
    <rPh sb="1" eb="3">
      <t>ゴウケイ</t>
    </rPh>
    <phoneticPr fontId="1"/>
  </si>
  <si>
    <t>月計</t>
    <rPh sb="0" eb="1">
      <t>ツキ</t>
    </rPh>
    <rPh sb="1" eb="2">
      <t>ケイ</t>
    </rPh>
    <phoneticPr fontId="1"/>
  </si>
  <si>
    <t>経費計</t>
    <rPh sb="0" eb="2">
      <t>ケイヒ</t>
    </rPh>
    <rPh sb="2" eb="3">
      <t>ケイ</t>
    </rPh>
    <phoneticPr fontId="1"/>
  </si>
  <si>
    <t>純利益</t>
    <rPh sb="0" eb="3">
      <t>ジュンリエキ</t>
    </rPh>
    <phoneticPr fontId="1"/>
  </si>
  <si>
    <t>〇・・・・・・・・・・・・・・・・に取り組みます。
〇・・・・・・・・・・・・・・・・を増やし、集客目指していきたいと思います。</t>
    <rPh sb="18" eb="19">
      <t>ト</t>
    </rPh>
    <rPh sb="20" eb="21">
      <t>ク</t>
    </rPh>
    <rPh sb="44" eb="45">
      <t>フ</t>
    </rPh>
    <rPh sb="48" eb="50">
      <t>シュウキャク</t>
    </rPh>
    <rPh sb="50" eb="52">
      <t>メザ</t>
    </rPh>
    <rPh sb="59" eb="60">
      <t>オモ</t>
    </rPh>
    <phoneticPr fontId="1"/>
  </si>
  <si>
    <r>
      <t>事業計画報告書（</t>
    </r>
    <r>
      <rPr>
        <sz val="18"/>
        <color rgb="FFFF0000"/>
        <rFont val="HG丸ｺﾞｼｯｸM-PRO"/>
        <family val="3"/>
        <charset val="128"/>
      </rPr>
      <t>記載例</t>
    </r>
    <r>
      <rPr>
        <sz val="18"/>
        <color theme="1"/>
        <rFont val="HG丸ｺﾞｼｯｸM-PRO"/>
        <family val="3"/>
        <charset val="128"/>
      </rPr>
      <t>）</t>
    </r>
    <rPh sb="0" eb="2">
      <t>ジギョウ</t>
    </rPh>
    <rPh sb="2" eb="4">
      <t>ケイカク</t>
    </rPh>
    <rPh sb="4" eb="7">
      <t>ホウコクショ</t>
    </rPh>
    <rPh sb="8" eb="10">
      <t>キサイ</t>
    </rPh>
    <rPh sb="10" eb="11">
      <t>レイ</t>
    </rPh>
    <phoneticPr fontId="1"/>
  </si>
  <si>
    <t>代表者名</t>
    <rPh sb="0" eb="4">
      <t>ダイヒョウシャメイ</t>
    </rPh>
    <phoneticPr fontId="1"/>
  </si>
  <si>
    <t>粗利益率</t>
    <rPh sb="0" eb="1">
      <t>アラ</t>
    </rPh>
    <rPh sb="3" eb="4">
      <t>リツ</t>
    </rPh>
    <phoneticPr fontId="1"/>
  </si>
  <si>
    <t>光熱水費</t>
    <rPh sb="0" eb="4">
      <t>コウネツスイヒ</t>
    </rPh>
    <phoneticPr fontId="1"/>
  </si>
  <si>
    <t>事業計画報告書</t>
    <rPh sb="0" eb="2">
      <t>ジギョウ</t>
    </rPh>
    <rPh sb="2" eb="4">
      <t>ケイカク</t>
    </rPh>
    <rPh sb="4" eb="7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</si>
</sst>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[Red]\(&quot;¥&quot;#,##0\)"/>
    <numFmt numFmtId="177" formatCode="0.0%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2" tint="-0.749992370372631"/>
      <name val="ＭＳ ゴシック"/>
      <family val="3"/>
      <charset val="128"/>
    </font>
    <font>
      <sz val="18"/>
      <color theme="1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6.5"/>
      <color theme="1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Protection="1">
      <alignment vertical="center"/>
      <protection locked="0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left" vertical="top"/>
    </xf>
    <xf numFmtId="0" fontId="8" fillId="2" borderId="0" xfId="0" applyFont="1" applyFill="1" applyAlignment="1" applyProtection="1">
      <alignment vertical="top" wrapText="1"/>
      <protection locked="0"/>
    </xf>
    <xf numFmtId="0" fontId="8" fillId="2" borderId="0" xfId="0" applyFont="1" applyFill="1" applyAlignment="1" applyProtection="1">
      <alignment horizontal="center" vertical="top" wrapText="1"/>
      <protection locked="0"/>
    </xf>
    <xf numFmtId="0" fontId="8" fillId="2" borderId="0" xfId="0" applyFont="1" applyFill="1" applyAlignment="1" applyProtection="1">
      <alignment wrapText="1"/>
      <protection locked="0"/>
    </xf>
    <xf numFmtId="0" fontId="8" fillId="2" borderId="1" xfId="0" applyFont="1" applyFill="1" applyBorder="1" applyAlignment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Protection="1">
      <alignment vertical="center"/>
      <protection locked="0"/>
    </xf>
    <xf numFmtId="0" fontId="9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38" fontId="12" fillId="2" borderId="0" xfId="1" applyFont="1" applyFill="1" applyBorder="1" applyAlignment="1" applyProtection="1">
      <alignment horizontal="right" vertical="center" wrapText="1"/>
      <protection locked="0"/>
    </xf>
    <xf numFmtId="38" fontId="12" fillId="2" borderId="0" xfId="1" applyFont="1" applyFill="1" applyAlignment="1">
      <alignment vertical="center" wrapText="1"/>
    </xf>
    <xf numFmtId="176" fontId="13" fillId="2" borderId="2" xfId="0" applyNumberFormat="1" applyFont="1" applyFill="1" applyBorder="1" applyAlignment="1">
      <alignment horizontal="center" vertical="center" wrapText="1"/>
    </xf>
    <xf numFmtId="176" fontId="13" fillId="2" borderId="2" xfId="1" applyNumberFormat="1" applyFont="1" applyFill="1" applyBorder="1" applyAlignment="1" applyProtection="1">
      <alignment horizontal="center" vertical="center" wrapText="1"/>
      <protection locked="0"/>
    </xf>
    <xf numFmtId="176" fontId="13" fillId="2" borderId="3" xfId="1" applyNumberFormat="1" applyFont="1" applyFill="1" applyBorder="1" applyAlignment="1" applyProtection="1">
      <alignment horizontal="center" vertical="center" wrapText="1"/>
      <protection locked="0"/>
    </xf>
    <xf numFmtId="176" fontId="13" fillId="2" borderId="4" xfId="1" applyNumberFormat="1" applyFont="1" applyFill="1" applyBorder="1" applyAlignment="1" applyProtection="1">
      <alignment horizontal="center" vertical="center" wrapText="1"/>
      <protection locked="0"/>
    </xf>
    <xf numFmtId="176" fontId="13" fillId="2" borderId="5" xfId="1" applyNumberFormat="1" applyFont="1" applyFill="1" applyBorder="1" applyAlignment="1" applyProtection="1">
      <alignment horizontal="center" vertical="center" wrapText="1"/>
      <protection locked="0"/>
    </xf>
    <xf numFmtId="176" fontId="14" fillId="2" borderId="5" xfId="0" applyNumberFormat="1" applyFont="1" applyFill="1" applyBorder="1" applyAlignment="1">
      <alignment horizontal="center" vertical="center" wrapText="1"/>
    </xf>
    <xf numFmtId="176" fontId="14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5" fontId="17" fillId="0" borderId="9" xfId="0" applyNumberFormat="1" applyFont="1" applyBorder="1" applyAlignment="1">
      <alignment horizontal="center" vertical="center"/>
    </xf>
    <xf numFmtId="5" fontId="17" fillId="0" borderId="0" xfId="0" applyNumberFormat="1" applyFont="1">
      <alignment vertical="center"/>
    </xf>
    <xf numFmtId="0" fontId="17" fillId="2" borderId="0" xfId="0" applyFont="1" applyFill="1">
      <alignment vertical="center"/>
    </xf>
    <xf numFmtId="176" fontId="17" fillId="0" borderId="0" xfId="0" applyNumberFormat="1" applyFont="1">
      <alignment vertical="center"/>
    </xf>
    <xf numFmtId="5" fontId="17" fillId="0" borderId="0" xfId="0" applyNumberFormat="1" applyFont="1" applyAlignment="1">
      <alignment horizontal="center" vertical="center"/>
    </xf>
    <xf numFmtId="5" fontId="17" fillId="2" borderId="0" xfId="0" applyNumberFormat="1" applyFont="1" applyFill="1">
      <alignment vertical="center"/>
    </xf>
    <xf numFmtId="177" fontId="17" fillId="2" borderId="0" xfId="0" applyNumberFormat="1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2" borderId="5" xfId="1" applyFont="1" applyFill="1" applyBorder="1" applyAlignment="1" applyProtection="1">
      <alignment horizontal="center" vertical="center" wrapText="1"/>
      <protection locked="0"/>
    </xf>
    <xf numFmtId="176" fontId="13" fillId="2" borderId="5" xfId="0" applyNumberFormat="1" applyFont="1" applyFill="1" applyBorder="1" applyAlignment="1">
      <alignment horizontal="right" vertical="center" shrinkToFit="1"/>
    </xf>
    <xf numFmtId="176" fontId="14" fillId="2" borderId="5" xfId="0" applyNumberFormat="1" applyFont="1" applyFill="1" applyBorder="1" applyAlignment="1">
      <alignment horizontal="right" vertical="center" shrinkToFit="1"/>
    </xf>
    <xf numFmtId="0" fontId="8" fillId="2" borderId="5" xfId="0" applyFont="1" applyFill="1" applyBorder="1" applyAlignment="1">
      <alignment horizontal="right" vertical="center" wrapText="1"/>
    </xf>
    <xf numFmtId="0" fontId="8" fillId="2" borderId="5" xfId="0" applyFont="1" applyFill="1" applyBorder="1">
      <alignment vertical="center"/>
    </xf>
    <xf numFmtId="0" fontId="8" fillId="2" borderId="1" xfId="0" applyFont="1" applyFill="1" applyBorder="1" applyAlignment="1" applyProtection="1">
      <alignment wrapText="1"/>
      <protection locked="0"/>
    </xf>
    <xf numFmtId="0" fontId="8" fillId="0" borderId="0" xfId="0" applyFont="1" applyAlignment="1">
      <alignment horizontal="right" vertical="center"/>
    </xf>
    <xf numFmtId="0" fontId="8" fillId="2" borderId="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18" fillId="2" borderId="9" xfId="0" applyFont="1" applyFill="1" applyBorder="1" applyAlignment="1" applyProtection="1">
      <alignment vertical="top" wrapText="1"/>
      <protection locked="0"/>
    </xf>
    <xf numFmtId="0" fontId="18" fillId="2" borderId="0" xfId="0" applyFont="1" applyFill="1" applyAlignment="1" applyProtection="1">
      <alignment vertical="top" wrapText="1"/>
      <protection locked="0"/>
    </xf>
    <xf numFmtId="0" fontId="18" fillId="2" borderId="7" xfId="0" applyFont="1" applyFill="1" applyBorder="1" applyAlignment="1" applyProtection="1">
      <alignment horizontal="left" vertical="top" wrapText="1"/>
      <protection locked="0"/>
    </xf>
    <xf numFmtId="0" fontId="18" fillId="2" borderId="6" xfId="0" applyFont="1" applyFill="1" applyBorder="1" applyAlignment="1" applyProtection="1">
      <alignment horizontal="left" vertical="top" wrapText="1"/>
      <protection locked="0"/>
    </xf>
    <xf numFmtId="0" fontId="18" fillId="2" borderId="8" xfId="0" applyFont="1" applyFill="1" applyBorder="1" applyAlignment="1" applyProtection="1">
      <alignment horizontal="left" vertical="top" wrapText="1"/>
      <protection locked="0"/>
    </xf>
    <xf numFmtId="0" fontId="18" fillId="2" borderId="9" xfId="0" applyFont="1" applyFill="1" applyBorder="1" applyAlignment="1" applyProtection="1">
      <alignment horizontal="left" vertical="top" wrapText="1"/>
      <protection locked="0"/>
    </xf>
    <xf numFmtId="0" fontId="18" fillId="2" borderId="0" xfId="0" applyFont="1" applyFill="1" applyAlignment="1" applyProtection="1">
      <alignment horizontal="left" vertical="top" wrapText="1"/>
      <protection locked="0"/>
    </xf>
    <xf numFmtId="0" fontId="18" fillId="2" borderId="10" xfId="0" applyFont="1" applyFill="1" applyBorder="1" applyAlignment="1" applyProtection="1">
      <alignment horizontal="left" vertical="top" wrapText="1"/>
      <protection locked="0"/>
    </xf>
    <xf numFmtId="0" fontId="18" fillId="2" borderId="11" xfId="0" applyFont="1" applyFill="1" applyBorder="1" applyAlignment="1" applyProtection="1">
      <alignment horizontal="left" vertical="top" wrapText="1"/>
      <protection locked="0"/>
    </xf>
    <xf numFmtId="0" fontId="18" fillId="2" borderId="1" xfId="0" applyFont="1" applyFill="1" applyBorder="1" applyAlignment="1" applyProtection="1">
      <alignment horizontal="left" vertical="top" wrapText="1"/>
      <protection locked="0"/>
    </xf>
    <xf numFmtId="0" fontId="18" fillId="2" borderId="12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5" fontId="17" fillId="0" borderId="9" xfId="0" applyNumberFormat="1" applyFont="1" applyBorder="1" applyAlignment="1">
      <alignment horizontal="center" vertical="center"/>
    </xf>
    <xf numFmtId="5" fontId="17" fillId="0" borderId="0" xfId="0" applyNumberFormat="1" applyFont="1" applyAlignment="1">
      <alignment horizontal="center" vertical="center"/>
    </xf>
    <xf numFmtId="5" fontId="13" fillId="0" borderId="2" xfId="0" applyNumberFormat="1" applyFont="1" applyBorder="1" applyAlignment="1">
      <alignment horizontal="center" vertical="center"/>
    </xf>
    <xf numFmtId="5" fontId="13" fillId="0" borderId="3" xfId="0" applyNumberFormat="1" applyFont="1" applyBorder="1" applyAlignment="1">
      <alignment horizontal="center" vertical="center"/>
    </xf>
    <xf numFmtId="5" fontId="13" fillId="0" borderId="4" xfId="0" applyNumberFormat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38" fontId="12" fillId="2" borderId="0" xfId="1" applyFont="1" applyFill="1" applyBorder="1" applyAlignment="1" applyProtection="1">
      <alignment horizontal="right" vertical="center" wrapText="1"/>
      <protection locked="0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8" fillId="2" borderId="0" xfId="0" applyFont="1" applyFill="1" applyAlignment="1">
      <alignment horizontal="left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13" fillId="2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17" fillId="0" borderId="9" xfId="0" applyNumberFormat="1" applyFont="1" applyBorder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8" fontId="8" fillId="2" borderId="2" xfId="1" applyFont="1" applyFill="1" applyBorder="1" applyAlignment="1" applyProtection="1">
      <alignment horizontal="center" vertical="center" wrapText="1"/>
      <protection locked="0"/>
    </xf>
    <xf numFmtId="38" fontId="8" fillId="2" borderId="3" xfId="1" applyFont="1" applyFill="1" applyBorder="1" applyAlignment="1" applyProtection="1">
      <alignment horizontal="center" vertical="center" wrapText="1"/>
      <protection locked="0"/>
    </xf>
    <xf numFmtId="38" fontId="8" fillId="2" borderId="4" xfId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horizontal="center" vertical="top" wrapText="1"/>
      <protection locked="0"/>
    </xf>
    <xf numFmtId="0" fontId="7" fillId="2" borderId="0" xfId="0" applyFont="1" applyFill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9" fontId="8" fillId="0" borderId="5" xfId="0" applyNumberFormat="1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76" fontId="14" fillId="2" borderId="5" xfId="1" applyNumberFormat="1" applyFont="1" applyFill="1" applyBorder="1" applyAlignment="1" applyProtection="1">
      <alignment horizontal="center" vertical="center" wrapText="1"/>
      <protection locked="0"/>
    </xf>
    <xf numFmtId="5" fontId="16" fillId="2" borderId="2" xfId="0" applyNumberFormat="1" applyFont="1" applyFill="1" applyBorder="1" applyAlignment="1">
      <alignment horizontal="center" vertical="center"/>
    </xf>
    <xf numFmtId="5" fontId="16" fillId="2" borderId="3" xfId="0" applyNumberFormat="1" applyFont="1" applyFill="1" applyBorder="1" applyAlignment="1">
      <alignment horizontal="center" vertical="center"/>
    </xf>
    <xf numFmtId="5" fontId="16" fillId="2" borderId="4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39"/>
  <sheetViews>
    <sheetView view="pageBreakPreview" topLeftCell="A24" zoomScale="90" zoomScaleNormal="90" zoomScaleSheetLayoutView="90" workbookViewId="0">
      <selection sqref="A1:XFD1048576"/>
    </sheetView>
  </sheetViews>
  <sheetFormatPr defaultColWidth="9" defaultRowHeight="13.5" x14ac:dyDescent="0.15"/>
  <cols>
    <col min="1" max="1" width="1.75" style="2" customWidth="1"/>
    <col min="2" max="2" width="0.625" style="2" customWidth="1"/>
    <col min="3" max="3" width="4.5" style="2" customWidth="1"/>
    <col min="4" max="4" width="9.125" style="2" customWidth="1"/>
    <col min="5" max="5" width="2.75" style="2" customWidth="1"/>
    <col min="6" max="6" width="3.625" style="2" customWidth="1"/>
    <col min="7" max="7" width="2.625" style="2" customWidth="1"/>
    <col min="8" max="8" width="18" style="2" customWidth="1"/>
    <col min="9" max="9" width="4.375" style="2" customWidth="1"/>
    <col min="10" max="10" width="11.25" style="2" customWidth="1"/>
    <col min="11" max="11" width="9" style="2" hidden="1" customWidth="1"/>
    <col min="12" max="12" width="2.125" style="2" customWidth="1"/>
    <col min="13" max="13" width="16.5" style="2" customWidth="1"/>
    <col min="14" max="14" width="16.875" style="2" customWidth="1"/>
    <col min="15" max="15" width="15.375" style="2" customWidth="1"/>
    <col min="16" max="16" width="2.25" style="2" customWidth="1"/>
    <col min="17" max="17" width="11.375" style="2" customWidth="1"/>
    <col min="18" max="19" width="3.75" style="2" customWidth="1"/>
    <col min="20" max="22" width="3.625" style="2" customWidth="1"/>
    <col min="23" max="23" width="3.125" style="2" customWidth="1"/>
    <col min="24" max="25" width="3.625" style="2" customWidth="1"/>
    <col min="26" max="26" width="2.25" style="2" customWidth="1"/>
    <col min="27" max="27" width="8.25" style="2" customWidth="1"/>
    <col min="28" max="16384" width="9" style="2"/>
  </cols>
  <sheetData>
    <row r="2" spans="1:26" ht="24.75" customHeight="1" x14ac:dyDescent="0.15">
      <c r="A2" s="101" t="s">
        <v>26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spans="1:26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4.25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7" t="s">
        <v>5</v>
      </c>
      <c r="P4" s="6"/>
      <c r="Q4" s="46" t="s">
        <v>2</v>
      </c>
      <c r="R4" s="6" t="s">
        <v>4</v>
      </c>
      <c r="S4" s="7"/>
      <c r="T4" s="6" t="s">
        <v>3</v>
      </c>
      <c r="U4" s="8"/>
    </row>
    <row r="5" spans="1:26" ht="14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6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4.25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  <c r="Q6" s="9"/>
      <c r="R6" s="10"/>
      <c r="S6" s="10"/>
      <c r="T6" s="10"/>
      <c r="U6" s="10"/>
      <c r="V6" s="10"/>
      <c r="W6" s="10"/>
      <c r="X6" s="10"/>
      <c r="Y6" s="10"/>
      <c r="Z6" s="10"/>
    </row>
    <row r="7" spans="1:26" ht="14.25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9" t="s">
        <v>0</v>
      </c>
      <c r="P7" s="108"/>
      <c r="Q7" s="108"/>
      <c r="R7" s="108"/>
      <c r="S7" s="108"/>
      <c r="T7" s="108"/>
      <c r="U7" s="108"/>
      <c r="V7" s="108"/>
      <c r="W7" s="108"/>
      <c r="X7" s="108"/>
    </row>
    <row r="8" spans="1:26" ht="14.25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/>
      <c r="Q8" s="6"/>
      <c r="R8" s="12"/>
      <c r="S8" s="12"/>
      <c r="T8" s="12"/>
      <c r="U8" s="12"/>
      <c r="V8" s="12"/>
      <c r="W8" s="12"/>
      <c r="X8" s="12"/>
      <c r="Y8" s="12"/>
      <c r="Z8" s="6"/>
    </row>
    <row r="9" spans="1:26" ht="20.2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13" t="s">
        <v>1</v>
      </c>
      <c r="P9" s="56"/>
      <c r="Q9" s="56"/>
      <c r="R9" s="56"/>
      <c r="S9" s="56"/>
      <c r="T9" s="56"/>
      <c r="U9" s="12"/>
      <c r="V9" s="12"/>
      <c r="W9" s="12"/>
      <c r="X9" s="12"/>
    </row>
    <row r="10" spans="1:26" ht="12.7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7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8" t="s">
        <v>27</v>
      </c>
      <c r="P11" s="59"/>
      <c r="Q11" s="59"/>
      <c r="R11" s="59"/>
      <c r="S11" s="59"/>
      <c r="T11" s="59"/>
      <c r="U11" s="5"/>
      <c r="V11" s="5"/>
      <c r="W11" s="5"/>
      <c r="X11" s="5"/>
      <c r="Y11" s="5"/>
      <c r="Z11" s="5"/>
    </row>
    <row r="12" spans="1:26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15">
      <c r="A13" s="5"/>
      <c r="B13" s="5"/>
      <c r="C13" s="5"/>
      <c r="D13" s="5"/>
      <c r="E13" s="14"/>
      <c r="F13" s="15"/>
      <c r="G13" s="5"/>
      <c r="H13" s="5"/>
      <c r="I13" s="15"/>
      <c r="J13" s="5"/>
      <c r="K13" s="5"/>
      <c r="L13" s="5"/>
      <c r="M13" s="5"/>
      <c r="N13" s="16"/>
      <c r="O13" s="5"/>
      <c r="P13" s="5"/>
      <c r="Q13" s="5"/>
      <c r="R13" s="15"/>
      <c r="S13" s="5"/>
      <c r="T13" s="15"/>
      <c r="U13" s="5"/>
      <c r="V13" s="5"/>
      <c r="W13" s="17"/>
      <c r="X13" s="17"/>
      <c r="Y13" s="18"/>
      <c r="Z13" s="19"/>
    </row>
    <row r="14" spans="1:26" ht="27.75" customHeight="1" x14ac:dyDescent="0.15">
      <c r="A14" s="5"/>
      <c r="B14" s="5"/>
      <c r="C14" s="107" t="s">
        <v>7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3"/>
      <c r="O14" s="48"/>
      <c r="P14" s="109"/>
      <c r="Q14" s="109"/>
      <c r="R14" s="105"/>
      <c r="S14" s="105"/>
      <c r="T14" s="105"/>
      <c r="U14" s="105"/>
      <c r="V14" s="105"/>
      <c r="W14" s="105"/>
      <c r="X14" s="105"/>
      <c r="Y14" s="105"/>
      <c r="Z14" s="22"/>
    </row>
    <row r="15" spans="1:26" ht="27.75" customHeight="1" x14ac:dyDescent="0.15">
      <c r="A15" s="5"/>
      <c r="B15" s="5"/>
      <c r="C15" s="20"/>
      <c r="D15" s="21"/>
      <c r="E15" s="21"/>
      <c r="F15" s="21"/>
      <c r="G15" s="21"/>
      <c r="H15" s="24" t="s">
        <v>17</v>
      </c>
      <c r="I15" s="71" t="s">
        <v>18</v>
      </c>
      <c r="J15" s="72"/>
      <c r="K15" s="72"/>
      <c r="L15" s="73"/>
      <c r="M15" s="24" t="s">
        <v>19</v>
      </c>
      <c r="N15" s="25"/>
      <c r="O15" s="49"/>
      <c r="P15" s="17"/>
      <c r="Q15" s="17"/>
      <c r="R15" s="23"/>
      <c r="S15" s="23"/>
      <c r="T15" s="23"/>
      <c r="U15" s="23"/>
      <c r="V15" s="23"/>
      <c r="W15" s="23"/>
      <c r="X15" s="23"/>
      <c r="Y15" s="23"/>
      <c r="Z15" s="22"/>
    </row>
    <row r="16" spans="1:26" ht="33" customHeight="1" x14ac:dyDescent="0.15">
      <c r="A16" s="5"/>
      <c r="B16" s="5"/>
      <c r="C16" s="83"/>
      <c r="D16" s="84"/>
      <c r="E16" s="85"/>
      <c r="F16" s="85"/>
      <c r="G16" s="86"/>
      <c r="H16" s="50"/>
      <c r="I16" s="102"/>
      <c r="J16" s="103"/>
      <c r="K16" s="103"/>
      <c r="L16" s="104"/>
      <c r="M16" s="51"/>
      <c r="N16" s="51" t="s">
        <v>21</v>
      </c>
      <c r="O16" s="49" t="s">
        <v>22</v>
      </c>
      <c r="P16" s="106"/>
      <c r="Q16" s="106"/>
      <c r="R16" s="82"/>
      <c r="S16" s="82"/>
      <c r="T16" s="82"/>
      <c r="U16" s="82"/>
      <c r="V16" s="82"/>
      <c r="W16" s="82"/>
      <c r="X16" s="82"/>
      <c r="Y16" s="82"/>
      <c r="Z16" s="28"/>
    </row>
    <row r="17" spans="1:26" ht="33" customHeight="1" x14ac:dyDescent="0.15">
      <c r="A17" s="5"/>
      <c r="B17" s="5"/>
      <c r="C17" s="113" t="s">
        <v>20</v>
      </c>
      <c r="D17" s="113"/>
      <c r="E17" s="113"/>
      <c r="F17" s="113"/>
      <c r="G17" s="113"/>
      <c r="H17" s="29">
        <v>10000</v>
      </c>
      <c r="I17" s="30"/>
      <c r="J17" s="31">
        <v>50000</v>
      </c>
      <c r="K17" s="31"/>
      <c r="L17" s="32"/>
      <c r="M17" s="33">
        <v>20000</v>
      </c>
      <c r="N17" s="33">
        <f>SUM(H17:M17)</f>
        <v>80000</v>
      </c>
      <c r="O17" s="52">
        <f>N17*4*4</f>
        <v>1280000</v>
      </c>
      <c r="P17" s="26"/>
      <c r="Q17" s="26"/>
      <c r="R17" s="27"/>
      <c r="S17" s="27"/>
      <c r="T17" s="27"/>
      <c r="U17" s="27"/>
      <c r="V17" s="27"/>
      <c r="W17" s="27"/>
      <c r="X17" s="27"/>
      <c r="Y17" s="27"/>
      <c r="Z17" s="28"/>
    </row>
    <row r="18" spans="1:26" ht="33" customHeight="1" x14ac:dyDescent="0.15">
      <c r="A18" s="5"/>
      <c r="B18" s="5"/>
      <c r="C18" s="114" t="s">
        <v>6</v>
      </c>
      <c r="D18" s="114"/>
      <c r="E18" s="114"/>
      <c r="F18" s="114"/>
      <c r="G18" s="114"/>
      <c r="H18" s="34">
        <v>20000</v>
      </c>
      <c r="I18" s="115">
        <v>80000</v>
      </c>
      <c r="J18" s="115"/>
      <c r="K18" s="115"/>
      <c r="L18" s="115"/>
      <c r="M18" s="35">
        <v>40000</v>
      </c>
      <c r="N18" s="35">
        <f>SUM(H18:M18)</f>
        <v>140000</v>
      </c>
      <c r="O18" s="53">
        <f>N18*2*4</f>
        <v>1120000</v>
      </c>
      <c r="P18" s="36"/>
      <c r="Q18" s="37"/>
      <c r="R18" s="27"/>
      <c r="S18" s="27"/>
      <c r="T18" s="27"/>
      <c r="U18" s="27"/>
      <c r="V18" s="27"/>
      <c r="W18" s="27"/>
      <c r="X18" s="27"/>
      <c r="Y18" s="27"/>
      <c r="Z18" s="28"/>
    </row>
    <row r="19" spans="1:26" ht="17.25" customHeight="1" x14ac:dyDescent="0.15">
      <c r="A19" s="5"/>
      <c r="B19" s="5"/>
      <c r="C19" s="88" t="s">
        <v>8</v>
      </c>
      <c r="D19" s="89"/>
      <c r="E19" s="90"/>
      <c r="F19" s="90"/>
      <c r="G19" s="90"/>
      <c r="H19" s="90"/>
      <c r="I19" s="90"/>
      <c r="J19" s="90"/>
      <c r="K19" s="90"/>
      <c r="L19" s="90"/>
      <c r="M19" s="90"/>
      <c r="N19" s="91"/>
      <c r="O19" s="5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33" customHeight="1" x14ac:dyDescent="0.15">
      <c r="A20" s="5"/>
      <c r="B20" s="5"/>
      <c r="C20" s="116">
        <f>O17+O18</f>
        <v>2400000</v>
      </c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8"/>
      <c r="O20" s="5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33" customHeight="1" x14ac:dyDescent="0.15">
      <c r="A21" s="5"/>
      <c r="B21" s="5"/>
      <c r="C21" s="110" t="s">
        <v>10</v>
      </c>
      <c r="D21" s="111"/>
      <c r="E21" s="111"/>
      <c r="F21" s="111" t="s">
        <v>11</v>
      </c>
      <c r="G21" s="111"/>
      <c r="H21" s="111"/>
      <c r="I21" s="38"/>
      <c r="J21" s="38"/>
      <c r="K21" s="38"/>
      <c r="L21" s="38"/>
      <c r="M21" s="38"/>
      <c r="N21" s="38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33" customHeight="1" x14ac:dyDescent="0.15">
      <c r="A22" s="5"/>
      <c r="B22" s="5"/>
      <c r="C22" s="95" t="s">
        <v>28</v>
      </c>
      <c r="D22" s="96"/>
      <c r="E22" s="96"/>
      <c r="F22" s="112">
        <v>0.5</v>
      </c>
      <c r="G22" s="96"/>
      <c r="H22" s="96"/>
      <c r="I22" s="74">
        <f>C20*F22</f>
        <v>1200000</v>
      </c>
      <c r="J22" s="100"/>
      <c r="K22" s="100"/>
      <c r="L22" s="100"/>
      <c r="M22" s="38"/>
      <c r="N22" s="40"/>
      <c r="O22" s="41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33" customHeight="1" x14ac:dyDescent="0.15">
      <c r="A23" s="5"/>
      <c r="B23" s="5"/>
      <c r="C23" s="95" t="s">
        <v>9</v>
      </c>
      <c r="D23" s="96"/>
      <c r="E23" s="96"/>
      <c r="F23" s="112">
        <v>0.04</v>
      </c>
      <c r="G23" s="96"/>
      <c r="H23" s="96"/>
      <c r="I23" s="74">
        <f>C20*F23</f>
        <v>96000</v>
      </c>
      <c r="J23" s="100"/>
      <c r="K23" s="100"/>
      <c r="L23" s="100"/>
      <c r="M23" s="38"/>
      <c r="N23" s="40"/>
      <c r="O23" s="41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33" customHeight="1" x14ac:dyDescent="0.15">
      <c r="A24" s="5"/>
      <c r="B24" s="5"/>
      <c r="C24" s="95" t="s">
        <v>12</v>
      </c>
      <c r="D24" s="96"/>
      <c r="E24" s="96"/>
      <c r="F24" s="112">
        <v>0.3</v>
      </c>
      <c r="G24" s="96"/>
      <c r="H24" s="96"/>
      <c r="I24" s="74">
        <f>C20*F24</f>
        <v>720000</v>
      </c>
      <c r="J24" s="100"/>
      <c r="K24" s="100"/>
      <c r="L24" s="100"/>
      <c r="M24" s="38"/>
      <c r="N24" s="40"/>
      <c r="O24" s="41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33" customHeight="1" x14ac:dyDescent="0.15">
      <c r="A25" s="5"/>
      <c r="B25" s="5"/>
      <c r="C25" s="92" t="s">
        <v>29</v>
      </c>
      <c r="D25" s="93"/>
      <c r="E25" s="93"/>
      <c r="F25" s="94">
        <v>2.5000000000000001E-2</v>
      </c>
      <c r="G25" s="94"/>
      <c r="H25" s="94"/>
      <c r="I25" s="98">
        <f>C20*F25</f>
        <v>60000</v>
      </c>
      <c r="J25" s="99"/>
      <c r="K25" s="99"/>
      <c r="L25" s="99"/>
      <c r="M25" s="38"/>
      <c r="N25" s="42"/>
      <c r="O25" s="41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33" customHeight="1" x14ac:dyDescent="0.15">
      <c r="A26" s="5"/>
      <c r="B26" s="5"/>
      <c r="C26" s="95" t="s">
        <v>13</v>
      </c>
      <c r="D26" s="96"/>
      <c r="E26" s="96"/>
      <c r="F26" s="97">
        <v>50650</v>
      </c>
      <c r="G26" s="97"/>
      <c r="H26" s="97"/>
      <c r="I26" s="98">
        <f>F26</f>
        <v>50650</v>
      </c>
      <c r="J26" s="100"/>
      <c r="K26" s="100"/>
      <c r="L26" s="100"/>
      <c r="M26" s="38"/>
      <c r="N26" s="42"/>
      <c r="O26" s="41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33" customHeight="1" x14ac:dyDescent="0.15">
      <c r="A27" s="5"/>
      <c r="B27" s="5"/>
      <c r="C27" s="79" t="s">
        <v>16</v>
      </c>
      <c r="D27" s="80"/>
      <c r="E27" s="81"/>
      <c r="F27" s="76">
        <f>C20*0.03</f>
        <v>72000</v>
      </c>
      <c r="G27" s="77"/>
      <c r="H27" s="78"/>
      <c r="I27" s="74">
        <f>F27</f>
        <v>72000</v>
      </c>
      <c r="J27" s="75"/>
      <c r="K27" s="75"/>
      <c r="L27" s="75"/>
      <c r="M27" s="40"/>
      <c r="N27" s="40"/>
      <c r="O27" s="44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33" customHeight="1" x14ac:dyDescent="0.15">
      <c r="A28" s="5"/>
      <c r="B28" s="5"/>
      <c r="C28" s="79" t="s">
        <v>23</v>
      </c>
      <c r="D28" s="80"/>
      <c r="E28" s="81"/>
      <c r="F28" s="76">
        <f>I22+I23+I24+I25+I26+I27</f>
        <v>2198650</v>
      </c>
      <c r="G28" s="77"/>
      <c r="H28" s="78"/>
      <c r="I28" s="74"/>
      <c r="J28" s="75"/>
      <c r="K28" s="75"/>
      <c r="L28" s="75"/>
      <c r="M28" s="40"/>
      <c r="N28" s="40"/>
      <c r="O28" s="44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33" customHeight="1" x14ac:dyDescent="0.15">
      <c r="A29" s="5"/>
      <c r="B29" s="5"/>
      <c r="C29" s="79" t="s">
        <v>24</v>
      </c>
      <c r="D29" s="80"/>
      <c r="E29" s="81"/>
      <c r="F29" s="76">
        <f>C20-F28</f>
        <v>201350</v>
      </c>
      <c r="G29" s="77"/>
      <c r="H29" s="78"/>
      <c r="I29" s="39"/>
      <c r="J29" s="43"/>
      <c r="K29" s="43"/>
      <c r="L29" s="43"/>
      <c r="M29" s="40"/>
      <c r="N29" s="40"/>
      <c r="O29" s="44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33" customHeight="1" x14ac:dyDescent="0.15">
      <c r="A30" s="5"/>
      <c r="B30" s="5"/>
      <c r="C30" s="95" t="s">
        <v>14</v>
      </c>
      <c r="D30" s="96"/>
      <c r="E30" s="96"/>
      <c r="F30" s="94">
        <f>(C20-F28)/C20</f>
        <v>8.3895833333333336E-2</v>
      </c>
      <c r="G30" s="94"/>
      <c r="H30" s="94"/>
      <c r="I30" s="74"/>
      <c r="J30" s="75"/>
      <c r="K30" s="75"/>
      <c r="L30" s="75"/>
      <c r="M30" s="44"/>
      <c r="N30" s="45"/>
      <c r="O30" s="44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33" customHeight="1" x14ac:dyDescent="0.15">
      <c r="A31" s="87" t="s">
        <v>15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33" customHeight="1" x14ac:dyDescent="0.15">
      <c r="A32" s="5"/>
      <c r="B32" s="5"/>
      <c r="C32" s="62" t="s">
        <v>25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4"/>
      <c r="U32" s="60"/>
      <c r="V32" s="61"/>
      <c r="W32" s="61"/>
      <c r="X32" s="61"/>
      <c r="Y32" s="61"/>
      <c r="Z32" s="47"/>
    </row>
    <row r="33" spans="1:26" ht="33" customHeight="1" x14ac:dyDescent="0.15">
      <c r="A33" s="5"/>
      <c r="B33" s="5"/>
      <c r="C33" s="65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7"/>
      <c r="U33" s="60"/>
      <c r="V33" s="61"/>
      <c r="W33" s="61"/>
      <c r="X33" s="61"/>
      <c r="Y33" s="61"/>
      <c r="Z33" s="47"/>
    </row>
    <row r="34" spans="1:26" ht="33" customHeight="1" x14ac:dyDescent="0.15">
      <c r="A34" s="5"/>
      <c r="B34" s="5"/>
      <c r="C34" s="65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7"/>
      <c r="U34" s="60"/>
      <c r="V34" s="61"/>
      <c r="W34" s="61"/>
      <c r="X34" s="61"/>
      <c r="Y34" s="61"/>
      <c r="Z34" s="47"/>
    </row>
    <row r="35" spans="1:26" ht="33" customHeight="1" x14ac:dyDescent="0.15">
      <c r="A35" s="5"/>
      <c r="B35" s="5"/>
      <c r="C35" s="6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70"/>
      <c r="U35" s="60"/>
      <c r="V35" s="61"/>
      <c r="W35" s="61"/>
      <c r="X35" s="61"/>
      <c r="Y35" s="61"/>
      <c r="Z35" s="47"/>
    </row>
    <row r="36" spans="1:26" ht="33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3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6.7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</sheetData>
  <sheetProtection formatCells="0" insertHyperlinks="0"/>
  <dataConsolidate/>
  <mergeCells count="47">
    <mergeCell ref="C17:G17"/>
    <mergeCell ref="C18:G18"/>
    <mergeCell ref="I18:L18"/>
    <mergeCell ref="C20:N20"/>
    <mergeCell ref="I30:L30"/>
    <mergeCell ref="C27:E27"/>
    <mergeCell ref="F27:H27"/>
    <mergeCell ref="I27:L27"/>
    <mergeCell ref="F21:H21"/>
    <mergeCell ref="F22:H22"/>
    <mergeCell ref="F23:H23"/>
    <mergeCell ref="F24:H24"/>
    <mergeCell ref="I22:L22"/>
    <mergeCell ref="I23:L23"/>
    <mergeCell ref="I24:L24"/>
    <mergeCell ref="F30:H30"/>
    <mergeCell ref="I25:L25"/>
    <mergeCell ref="I26:L26"/>
    <mergeCell ref="A2:Z2"/>
    <mergeCell ref="I16:L16"/>
    <mergeCell ref="V14:Y14"/>
    <mergeCell ref="V16:Y16"/>
    <mergeCell ref="R14:U14"/>
    <mergeCell ref="P16:Q16"/>
    <mergeCell ref="C14:N14"/>
    <mergeCell ref="P7:X7"/>
    <mergeCell ref="P14:Q14"/>
    <mergeCell ref="C22:E22"/>
    <mergeCell ref="C23:E23"/>
    <mergeCell ref="C24:E24"/>
    <mergeCell ref="C21:E21"/>
    <mergeCell ref="C32:T35"/>
    <mergeCell ref="I15:L15"/>
    <mergeCell ref="I28:L28"/>
    <mergeCell ref="F28:H28"/>
    <mergeCell ref="C28:E28"/>
    <mergeCell ref="C29:E29"/>
    <mergeCell ref="F29:H29"/>
    <mergeCell ref="R16:U16"/>
    <mergeCell ref="C16:G16"/>
    <mergeCell ref="A31:M31"/>
    <mergeCell ref="C19:N19"/>
    <mergeCell ref="C25:E25"/>
    <mergeCell ref="F25:H25"/>
    <mergeCell ref="C26:E26"/>
    <mergeCell ref="F26:H26"/>
    <mergeCell ref="C30:E30"/>
  </mergeCells>
  <phoneticPr fontId="1"/>
  <dataValidations count="1">
    <dataValidation imeMode="halfAlpha" allowBlank="1" showInputMessage="1" showErrorMessage="1" sqref="J16:L17 R16:Y18 I16:I18 M16:N18" xr:uid="{00000000-0002-0000-0000-000000000000}"/>
  </dataValidations>
  <pageMargins left="0.70866141732283472" right="0.70866141732283472" top="0.55118110236220474" bottom="0.55118110236220474" header="0.31496062992125984" footer="0.31496062992125984"/>
  <pageSetup paperSize="9" scale="62" orientation="portrait" horizontalDpi="300" verticalDpi="300" r:id="rId1"/>
  <rowBreaks count="1" manualBreakCount="1">
    <brk id="18" max="21" man="1"/>
  </rowBreaks>
  <colBreaks count="2" manualBreakCount="2">
    <brk id="2" max="35" man="1"/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8D4BF-9385-4548-9741-CE2D177E7F9A}">
  <dimension ref="A2:Z39"/>
  <sheetViews>
    <sheetView tabSelected="1" workbookViewId="0">
      <selection activeCell="H5" sqref="H5"/>
    </sheetView>
  </sheetViews>
  <sheetFormatPr defaultColWidth="9" defaultRowHeight="13.5" x14ac:dyDescent="0.15"/>
  <cols>
    <col min="1" max="1" width="1.75" style="2" customWidth="1"/>
    <col min="2" max="2" width="0.625" style="2" customWidth="1"/>
    <col min="3" max="3" width="4.5" style="2" customWidth="1"/>
    <col min="4" max="4" width="9.125" style="2" customWidth="1"/>
    <col min="5" max="5" width="2.75" style="2" customWidth="1"/>
    <col min="6" max="6" width="3.625" style="2" customWidth="1"/>
    <col min="7" max="7" width="2.625" style="2" customWidth="1"/>
    <col min="8" max="8" width="18" style="2" customWidth="1"/>
    <col min="9" max="9" width="4.375" style="2" customWidth="1"/>
    <col min="10" max="10" width="11.25" style="2" customWidth="1"/>
    <col min="11" max="11" width="9" style="2" hidden="1" customWidth="1"/>
    <col min="12" max="12" width="2.125" style="2" customWidth="1"/>
    <col min="13" max="13" width="16.5" style="2" customWidth="1"/>
    <col min="14" max="14" width="16.875" style="2" customWidth="1"/>
    <col min="15" max="15" width="15.375" style="2" customWidth="1"/>
    <col min="16" max="16" width="2.25" style="2" customWidth="1"/>
    <col min="17" max="17" width="11.375" style="2" customWidth="1"/>
    <col min="18" max="19" width="3.75" style="2" customWidth="1"/>
    <col min="20" max="22" width="3.625" style="2" customWidth="1"/>
    <col min="23" max="23" width="3.125" style="2" customWidth="1"/>
    <col min="24" max="25" width="3.625" style="2" customWidth="1"/>
    <col min="26" max="26" width="2.25" style="2" customWidth="1"/>
    <col min="27" max="27" width="8.25" style="2" customWidth="1"/>
    <col min="28" max="16384" width="9" style="2"/>
  </cols>
  <sheetData>
    <row r="2" spans="1:26" ht="24.75" customHeight="1" x14ac:dyDescent="0.15">
      <c r="A2" s="101" t="s">
        <v>30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"/>
      <c r="V2" s="4"/>
      <c r="W2" s="4"/>
      <c r="X2" s="4"/>
      <c r="Y2" s="4"/>
      <c r="Z2" s="4"/>
    </row>
    <row r="3" spans="1:26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4.25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7" t="s">
        <v>5</v>
      </c>
      <c r="P4" s="6"/>
      <c r="Q4" s="46" t="s">
        <v>2</v>
      </c>
      <c r="R4" s="6" t="s">
        <v>4</v>
      </c>
      <c r="S4" s="7"/>
      <c r="T4" s="6" t="s">
        <v>3</v>
      </c>
      <c r="U4" s="8"/>
    </row>
    <row r="5" spans="1:26" ht="14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6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4.25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  <c r="Q6" s="9"/>
      <c r="R6" s="10"/>
      <c r="S6" s="10"/>
      <c r="T6" s="10"/>
      <c r="U6" s="10"/>
      <c r="V6" s="10"/>
      <c r="W6" s="10"/>
      <c r="X6" s="10"/>
      <c r="Y6" s="10"/>
      <c r="Z6" s="10"/>
    </row>
    <row r="7" spans="1:26" ht="14.25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9" t="s">
        <v>0</v>
      </c>
      <c r="P7" s="11"/>
      <c r="Q7" s="11"/>
      <c r="R7" s="11"/>
      <c r="S7" s="11"/>
      <c r="T7" s="11"/>
      <c r="U7" s="11"/>
      <c r="V7" s="11"/>
      <c r="W7" s="11"/>
      <c r="X7" s="11"/>
    </row>
    <row r="8" spans="1:26" ht="14.25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/>
      <c r="Q8" s="6"/>
      <c r="R8" s="12"/>
      <c r="S8" s="12"/>
      <c r="T8" s="12"/>
      <c r="U8" s="12"/>
      <c r="V8" s="12"/>
      <c r="W8" s="12"/>
      <c r="X8" s="12"/>
      <c r="Y8" s="12"/>
      <c r="Z8" s="6"/>
    </row>
    <row r="9" spans="1:26" ht="20.2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13" t="s">
        <v>1</v>
      </c>
      <c r="P9" s="56"/>
      <c r="Q9" s="56"/>
      <c r="R9" s="56"/>
      <c r="S9" s="56"/>
      <c r="T9" s="56"/>
      <c r="U9" s="12"/>
      <c r="V9" s="12"/>
      <c r="W9" s="12"/>
      <c r="X9" s="12"/>
    </row>
    <row r="10" spans="1:26" ht="12.7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7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8" t="s">
        <v>27</v>
      </c>
      <c r="P11" s="59"/>
      <c r="Q11" s="59"/>
      <c r="R11" s="59"/>
      <c r="S11" s="59"/>
      <c r="T11" s="59"/>
      <c r="U11" s="5"/>
      <c r="V11" s="5"/>
      <c r="W11" s="5"/>
      <c r="X11" s="5"/>
      <c r="Y11" s="5"/>
      <c r="Z11" s="5"/>
    </row>
    <row r="12" spans="1:26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15">
      <c r="A13" s="5"/>
      <c r="B13" s="5"/>
      <c r="C13" s="5"/>
      <c r="D13" s="5"/>
      <c r="E13" s="14"/>
      <c r="F13" s="15"/>
      <c r="G13" s="5"/>
      <c r="H13" s="5"/>
      <c r="I13" s="15"/>
      <c r="J13" s="5"/>
      <c r="K13" s="5"/>
      <c r="L13" s="5"/>
      <c r="M13" s="5"/>
      <c r="N13" s="16"/>
      <c r="O13" s="5"/>
      <c r="P13" s="5"/>
      <c r="Q13" s="5"/>
      <c r="R13" s="15"/>
      <c r="S13" s="5"/>
      <c r="T13" s="15"/>
      <c r="U13" s="5"/>
      <c r="V13" s="5"/>
      <c r="W13" s="17"/>
      <c r="X13" s="17"/>
      <c r="Y13" s="18"/>
      <c r="Z13" s="19"/>
    </row>
    <row r="14" spans="1:26" ht="27.75" customHeight="1" x14ac:dyDescent="0.15">
      <c r="A14" s="5"/>
      <c r="B14" s="5"/>
      <c r="C14" s="107" t="s">
        <v>7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3"/>
      <c r="O14" s="48"/>
      <c r="P14" s="109"/>
      <c r="Q14" s="109"/>
      <c r="R14" s="23"/>
      <c r="S14" s="23"/>
      <c r="T14" s="23"/>
      <c r="U14" s="23"/>
      <c r="V14" s="105"/>
      <c r="W14" s="105"/>
      <c r="X14" s="105"/>
      <c r="Y14" s="105"/>
      <c r="Z14" s="22"/>
    </row>
    <row r="15" spans="1:26" ht="27.75" customHeight="1" x14ac:dyDescent="0.15">
      <c r="A15" s="5"/>
      <c r="B15" s="5"/>
      <c r="C15" s="20"/>
      <c r="D15" s="21"/>
      <c r="E15" s="21"/>
      <c r="F15" s="21"/>
      <c r="G15" s="21"/>
      <c r="H15" s="24" t="s">
        <v>17</v>
      </c>
      <c r="I15" s="71" t="s">
        <v>18</v>
      </c>
      <c r="J15" s="72"/>
      <c r="K15" s="72"/>
      <c r="L15" s="73"/>
      <c r="M15" s="24" t="s">
        <v>19</v>
      </c>
      <c r="N15" s="25"/>
      <c r="O15" s="49"/>
      <c r="P15" s="17"/>
      <c r="Q15" s="17"/>
      <c r="R15" s="23"/>
      <c r="S15" s="23"/>
      <c r="T15" s="23"/>
      <c r="U15" s="23"/>
      <c r="V15" s="23"/>
      <c r="W15" s="23"/>
      <c r="X15" s="23"/>
      <c r="Y15" s="23"/>
      <c r="Z15" s="22"/>
    </row>
    <row r="16" spans="1:26" ht="33" customHeight="1" x14ac:dyDescent="0.15">
      <c r="A16" s="5"/>
      <c r="B16" s="5"/>
      <c r="C16" s="83"/>
      <c r="D16" s="84"/>
      <c r="E16" s="85"/>
      <c r="F16" s="85"/>
      <c r="G16" s="86"/>
      <c r="H16" s="50"/>
      <c r="I16" s="102"/>
      <c r="J16" s="103"/>
      <c r="K16" s="103"/>
      <c r="L16" s="104"/>
      <c r="M16" s="51"/>
      <c r="N16" s="51" t="s">
        <v>21</v>
      </c>
      <c r="O16" s="49" t="s">
        <v>22</v>
      </c>
      <c r="P16" s="106"/>
      <c r="Q16" s="106"/>
      <c r="R16" s="27"/>
      <c r="S16" s="27"/>
      <c r="T16" s="27"/>
      <c r="U16" s="27"/>
      <c r="V16" s="82"/>
      <c r="W16" s="82"/>
      <c r="X16" s="82"/>
      <c r="Y16" s="82"/>
      <c r="Z16" s="28"/>
    </row>
    <row r="17" spans="1:26" ht="33" customHeight="1" x14ac:dyDescent="0.15">
      <c r="A17" s="5"/>
      <c r="B17" s="5"/>
      <c r="C17" s="113" t="s">
        <v>20</v>
      </c>
      <c r="D17" s="113"/>
      <c r="E17" s="113"/>
      <c r="F17" s="113"/>
      <c r="G17" s="113"/>
      <c r="H17" s="29"/>
      <c r="I17" s="30"/>
      <c r="J17" s="31"/>
      <c r="K17" s="31"/>
      <c r="L17" s="32"/>
      <c r="M17" s="33"/>
      <c r="N17" s="33"/>
      <c r="O17" s="52">
        <f>N17*4*4</f>
        <v>0</v>
      </c>
      <c r="P17" s="26"/>
      <c r="Q17" s="26"/>
      <c r="R17" s="27"/>
      <c r="S17" s="27"/>
      <c r="T17" s="27"/>
      <c r="U17" s="27"/>
      <c r="V17" s="27"/>
      <c r="W17" s="27"/>
      <c r="X17" s="27"/>
      <c r="Y17" s="27"/>
      <c r="Z17" s="28"/>
    </row>
    <row r="18" spans="1:26" ht="33" customHeight="1" x14ac:dyDescent="0.15">
      <c r="A18" s="5"/>
      <c r="B18" s="5"/>
      <c r="C18" s="114" t="s">
        <v>6</v>
      </c>
      <c r="D18" s="114"/>
      <c r="E18" s="114"/>
      <c r="F18" s="114"/>
      <c r="G18" s="114"/>
      <c r="H18" s="34"/>
      <c r="I18" s="115"/>
      <c r="J18" s="115"/>
      <c r="K18" s="115"/>
      <c r="L18" s="115"/>
      <c r="M18" s="35"/>
      <c r="N18" s="35"/>
      <c r="O18" s="53">
        <f>N18*2*4</f>
        <v>0</v>
      </c>
      <c r="P18" s="36"/>
      <c r="Q18" s="37"/>
      <c r="R18" s="27"/>
      <c r="S18" s="27"/>
      <c r="T18" s="27"/>
      <c r="U18" s="27"/>
      <c r="V18" s="27"/>
      <c r="W18" s="27"/>
      <c r="X18" s="27"/>
      <c r="Y18" s="27"/>
      <c r="Z18" s="28"/>
    </row>
    <row r="19" spans="1:26" ht="17.25" customHeight="1" x14ac:dyDescent="0.15">
      <c r="A19" s="5"/>
      <c r="B19" s="5"/>
      <c r="C19" s="88" t="s">
        <v>8</v>
      </c>
      <c r="D19" s="89"/>
      <c r="E19" s="90"/>
      <c r="F19" s="90"/>
      <c r="G19" s="90"/>
      <c r="H19" s="90"/>
      <c r="I19" s="90"/>
      <c r="J19" s="90"/>
      <c r="K19" s="90"/>
      <c r="L19" s="90"/>
      <c r="M19" s="90"/>
      <c r="N19" s="91"/>
      <c r="O19" s="5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33" customHeight="1" x14ac:dyDescent="0.15">
      <c r="A20" s="5"/>
      <c r="B20" s="5"/>
      <c r="C20" s="116">
        <f>O17+O18</f>
        <v>0</v>
      </c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8"/>
      <c r="O20" s="5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33" customHeight="1" x14ac:dyDescent="0.15">
      <c r="A21" s="5"/>
      <c r="B21" s="5"/>
      <c r="C21" s="110" t="s">
        <v>10</v>
      </c>
      <c r="D21" s="111"/>
      <c r="E21" s="111"/>
      <c r="F21" s="111" t="s">
        <v>11</v>
      </c>
      <c r="G21" s="111"/>
      <c r="H21" s="111"/>
      <c r="I21" s="38"/>
      <c r="J21" s="38"/>
      <c r="K21" s="38"/>
      <c r="L21" s="38"/>
      <c r="M21" s="38"/>
      <c r="N21" s="38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33" customHeight="1" x14ac:dyDescent="0.15">
      <c r="A22" s="5"/>
      <c r="B22" s="5"/>
      <c r="C22" s="95" t="s">
        <v>28</v>
      </c>
      <c r="D22" s="96"/>
      <c r="E22" s="96"/>
      <c r="F22" s="112">
        <v>0.5</v>
      </c>
      <c r="G22" s="96"/>
      <c r="H22" s="96"/>
      <c r="I22" s="74">
        <f>C20*F22</f>
        <v>0</v>
      </c>
      <c r="J22" s="100"/>
      <c r="K22" s="100"/>
      <c r="L22" s="100"/>
      <c r="M22" s="38"/>
      <c r="N22" s="40"/>
      <c r="O22" s="41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33" customHeight="1" x14ac:dyDescent="0.15">
      <c r="A23" s="5"/>
      <c r="B23" s="5"/>
      <c r="C23" s="95" t="s">
        <v>9</v>
      </c>
      <c r="D23" s="96"/>
      <c r="E23" s="96"/>
      <c r="F23" s="112">
        <v>0.04</v>
      </c>
      <c r="G23" s="96"/>
      <c r="H23" s="96"/>
      <c r="I23" s="74">
        <f>C20*F23</f>
        <v>0</v>
      </c>
      <c r="J23" s="100"/>
      <c r="K23" s="100"/>
      <c r="L23" s="100"/>
      <c r="M23" s="38"/>
      <c r="N23" s="40"/>
      <c r="O23" s="41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33" customHeight="1" x14ac:dyDescent="0.15">
      <c r="A24" s="5"/>
      <c r="B24" s="5"/>
      <c r="C24" s="95" t="s">
        <v>12</v>
      </c>
      <c r="D24" s="96"/>
      <c r="E24" s="96"/>
      <c r="F24" s="112">
        <v>0.3</v>
      </c>
      <c r="G24" s="96"/>
      <c r="H24" s="96"/>
      <c r="I24" s="74">
        <f>C20*F24</f>
        <v>0</v>
      </c>
      <c r="J24" s="100"/>
      <c r="K24" s="100"/>
      <c r="L24" s="100"/>
      <c r="M24" s="38"/>
      <c r="N24" s="40"/>
      <c r="O24" s="41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33" customHeight="1" x14ac:dyDescent="0.15">
      <c r="A25" s="5"/>
      <c r="B25" s="5"/>
      <c r="C25" s="92" t="s">
        <v>29</v>
      </c>
      <c r="D25" s="93"/>
      <c r="E25" s="93"/>
      <c r="F25" s="94">
        <v>2.5000000000000001E-2</v>
      </c>
      <c r="G25" s="94"/>
      <c r="H25" s="94"/>
      <c r="I25" s="98">
        <f>C20*F25</f>
        <v>0</v>
      </c>
      <c r="J25" s="99"/>
      <c r="K25" s="99"/>
      <c r="L25" s="99"/>
      <c r="M25" s="38"/>
      <c r="N25" s="42"/>
      <c r="O25" s="41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33" customHeight="1" x14ac:dyDescent="0.15">
      <c r="A26" s="5"/>
      <c r="B26" s="5"/>
      <c r="C26" s="95" t="s">
        <v>13</v>
      </c>
      <c r="D26" s="96"/>
      <c r="E26" s="96"/>
      <c r="F26" s="97">
        <v>50750</v>
      </c>
      <c r="G26" s="97"/>
      <c r="H26" s="97"/>
      <c r="I26" s="98">
        <f>F26</f>
        <v>50750</v>
      </c>
      <c r="J26" s="100"/>
      <c r="K26" s="100"/>
      <c r="L26" s="100"/>
      <c r="M26" s="38"/>
      <c r="N26" s="42"/>
      <c r="O26" s="41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33" customHeight="1" x14ac:dyDescent="0.15">
      <c r="A27" s="5"/>
      <c r="B27" s="5"/>
      <c r="C27" s="79" t="s">
        <v>16</v>
      </c>
      <c r="D27" s="80"/>
      <c r="E27" s="81"/>
      <c r="F27" s="76">
        <f>C20*0.03</f>
        <v>0</v>
      </c>
      <c r="G27" s="77"/>
      <c r="H27" s="78"/>
      <c r="I27" s="74">
        <f>F27</f>
        <v>0</v>
      </c>
      <c r="J27" s="75"/>
      <c r="K27" s="75"/>
      <c r="L27" s="75"/>
      <c r="M27" s="40"/>
      <c r="N27" s="40"/>
      <c r="O27" s="44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33" customHeight="1" x14ac:dyDescent="0.15">
      <c r="A28" s="5"/>
      <c r="B28" s="5"/>
      <c r="C28" s="79" t="s">
        <v>23</v>
      </c>
      <c r="D28" s="80"/>
      <c r="E28" s="81"/>
      <c r="F28" s="76">
        <f>I22+I23+I24+I25+I26+I27</f>
        <v>50750</v>
      </c>
      <c r="G28" s="77"/>
      <c r="H28" s="78"/>
      <c r="I28" s="74"/>
      <c r="J28" s="75"/>
      <c r="K28" s="75"/>
      <c r="L28" s="75"/>
      <c r="M28" s="40"/>
      <c r="N28" s="40"/>
      <c r="O28" s="44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33" customHeight="1" x14ac:dyDescent="0.15">
      <c r="A29" s="5"/>
      <c r="B29" s="5"/>
      <c r="C29" s="79" t="s">
        <v>24</v>
      </c>
      <c r="D29" s="80"/>
      <c r="E29" s="81"/>
      <c r="F29" s="76">
        <f>C20-F28</f>
        <v>-50750</v>
      </c>
      <c r="G29" s="77"/>
      <c r="H29" s="78"/>
      <c r="I29" s="39"/>
      <c r="J29" s="43"/>
      <c r="K29" s="43"/>
      <c r="L29" s="43"/>
      <c r="M29" s="40"/>
      <c r="N29" s="40"/>
      <c r="O29" s="44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33" customHeight="1" x14ac:dyDescent="0.15">
      <c r="A30" s="5"/>
      <c r="B30" s="5"/>
      <c r="C30" s="95" t="s">
        <v>14</v>
      </c>
      <c r="D30" s="96"/>
      <c r="E30" s="96"/>
      <c r="F30" s="94" t="e">
        <f>(C20-F28)/C20</f>
        <v>#DIV/0!</v>
      </c>
      <c r="G30" s="94"/>
      <c r="H30" s="94"/>
      <c r="I30" s="74"/>
      <c r="J30" s="75"/>
      <c r="K30" s="75"/>
      <c r="L30" s="75"/>
      <c r="M30" s="44"/>
      <c r="N30" s="45"/>
      <c r="O30" s="44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33" customHeight="1" x14ac:dyDescent="0.15">
      <c r="A31" s="87" t="s">
        <v>15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33" customHeight="1" x14ac:dyDescent="0.15">
      <c r="A32" s="5"/>
      <c r="B32" s="5"/>
      <c r="C32" s="62" t="s">
        <v>25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4"/>
      <c r="U32" s="60"/>
      <c r="V32" s="61"/>
      <c r="W32" s="61"/>
      <c r="X32" s="61"/>
      <c r="Y32" s="61"/>
      <c r="Z32" s="47"/>
    </row>
    <row r="33" spans="1:26" ht="33" customHeight="1" x14ac:dyDescent="0.15">
      <c r="A33" s="5"/>
      <c r="B33" s="5"/>
      <c r="C33" s="65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7"/>
      <c r="U33" s="60"/>
      <c r="V33" s="61"/>
      <c r="W33" s="61"/>
      <c r="X33" s="61"/>
      <c r="Y33" s="61"/>
      <c r="Z33" s="47"/>
    </row>
    <row r="34" spans="1:26" ht="33" customHeight="1" x14ac:dyDescent="0.15">
      <c r="A34" s="5"/>
      <c r="B34" s="5"/>
      <c r="C34" s="65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7"/>
      <c r="U34" s="60"/>
      <c r="V34" s="61"/>
      <c r="W34" s="61"/>
      <c r="X34" s="61"/>
      <c r="Y34" s="61"/>
      <c r="Z34" s="47"/>
    </row>
    <row r="35" spans="1:26" ht="33" customHeight="1" x14ac:dyDescent="0.15">
      <c r="A35" s="5"/>
      <c r="B35" s="5"/>
      <c r="C35" s="6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70"/>
      <c r="U35" s="60"/>
      <c r="V35" s="61"/>
      <c r="W35" s="61"/>
      <c r="X35" s="61"/>
      <c r="Y35" s="61"/>
      <c r="Z35" s="47"/>
    </row>
    <row r="36" spans="1:26" ht="33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3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6.7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</sheetData>
  <mergeCells count="44">
    <mergeCell ref="A31:M31"/>
    <mergeCell ref="C32:T35"/>
    <mergeCell ref="A2:T2"/>
    <mergeCell ref="C28:E28"/>
    <mergeCell ref="F28:H28"/>
    <mergeCell ref="I28:L28"/>
    <mergeCell ref="C29:E29"/>
    <mergeCell ref="F29:H29"/>
    <mergeCell ref="C30:E30"/>
    <mergeCell ref="F30:H30"/>
    <mergeCell ref="I30:L30"/>
    <mergeCell ref="C26:E26"/>
    <mergeCell ref="F26:H26"/>
    <mergeCell ref="I26:L26"/>
    <mergeCell ref="C27:E27"/>
    <mergeCell ref="F27:H27"/>
    <mergeCell ref="I27:L27"/>
    <mergeCell ref="C24:E24"/>
    <mergeCell ref="F24:H24"/>
    <mergeCell ref="I24:L24"/>
    <mergeCell ref="C25:E25"/>
    <mergeCell ref="F25:H25"/>
    <mergeCell ref="I25:L25"/>
    <mergeCell ref="C22:E22"/>
    <mergeCell ref="F22:H22"/>
    <mergeCell ref="I22:L22"/>
    <mergeCell ref="C23:E23"/>
    <mergeCell ref="F23:H23"/>
    <mergeCell ref="I23:L23"/>
    <mergeCell ref="C17:G17"/>
    <mergeCell ref="C18:G18"/>
    <mergeCell ref="I18:L18"/>
    <mergeCell ref="C19:N19"/>
    <mergeCell ref="C20:N20"/>
    <mergeCell ref="C21:E21"/>
    <mergeCell ref="F21:H21"/>
    <mergeCell ref="I15:L15"/>
    <mergeCell ref="C16:G16"/>
    <mergeCell ref="I16:L16"/>
    <mergeCell ref="P16:Q16"/>
    <mergeCell ref="V16:Y16"/>
    <mergeCell ref="C14:N14"/>
    <mergeCell ref="P14:Q14"/>
    <mergeCell ref="V14:Y14"/>
  </mergeCells>
  <phoneticPr fontId="20"/>
  <dataValidations count="1">
    <dataValidation imeMode="halfAlpha" allowBlank="1" showInputMessage="1" showErrorMessage="1" sqref="J16:L17 R16:Y18 I16:I18 M16:N18" xr:uid="{97B5B860-68C4-4D28-B123-3FF6D9F3B1BF}"/>
  </dataValidations>
  <pageMargins left="0.70866141732283472" right="0.70866141732283472" top="0.55118110236220474" bottom="0.55118110236220474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事業計画進捗報告書【記載例】</vt:lpstr>
      <vt:lpstr>事業計画進捗報告書</vt:lpstr>
      <vt:lpstr>事業計画進捗報告書!Print_Area</vt:lpstr>
      <vt:lpstr>事業計画進捗報告書【記載例】!Print_Area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2021-03-08T10:39:55Z</dcterms:created>
  <dcterms:modified xsi:type="dcterms:W3CDTF">2024-09-07T08:47:37Z</dcterms:modified>
</cp:coreProperties>
</file>